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desagregar\1\"/>
    </mc:Choice>
  </mc:AlternateContent>
  <bookViews>
    <workbookView xWindow="0" yWindow="0" windowWidth="20490" windowHeight="7755"/>
  </bookViews>
  <sheets>
    <sheet name="Estado de Cambios en la Situaci" sheetId="1" r:id="rId1"/>
  </sheets>
  <externalReferences>
    <externalReference r:id="rId2"/>
  </externalReferences>
  <definedNames>
    <definedName name="_xlnm.Print_Area" localSheetId="0">'Estado de Cambios en la Situaci'!$B$2:$F$73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E49" i="1" s="1"/>
  <c r="D50" i="1"/>
  <c r="D49" i="1" s="1"/>
  <c r="E41" i="1"/>
  <c r="D41" i="1"/>
  <c r="D30" i="1" s="1"/>
  <c r="E31" i="1"/>
  <c r="D31" i="1"/>
  <c r="E30" i="1"/>
  <c r="E19" i="1"/>
  <c r="D19" i="1"/>
  <c r="E10" i="1"/>
  <c r="E9" i="1" s="1"/>
  <c r="D10" i="1"/>
  <c r="D9" i="1" s="1"/>
  <c r="C5" i="1"/>
  <c r="C2" i="1"/>
</calcChain>
</file>

<file path=xl/sharedStrings.xml><?xml version="1.0" encoding="utf-8"?>
<sst xmlns="http://schemas.openxmlformats.org/spreadsheetml/2006/main" count="57" uniqueCount="57">
  <si>
    <t>Poder Ejecutivo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</si>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</sst>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8871" y="478320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CD7D807D-AACC-4F57-9D80-D97E1D500916}"/>
            </a:ext>
          </a:extLst>
        </xdr:cNvPr>
        <xdr:cNvSpPr txBox="1"/>
      </xdr:nvSpPr>
      <xdr:spPr>
        <a:xfrm>
          <a:off x="3792845" y="11326210"/>
          <a:ext cx="3212238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6593AB2-1BF9-4C51-98E2-6E069F9C51D8}"/>
            </a:ext>
          </a:extLst>
        </xdr:cNvPr>
        <xdr:cNvSpPr txBox="1"/>
      </xdr:nvSpPr>
      <xdr:spPr>
        <a:xfrm>
          <a:off x="535966" y="11326210"/>
          <a:ext cx="3117316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desagregar/2.1%20ESTADOS_FINANCIEROS_EJECUTIVO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2024</v>
          </cell>
        </row>
        <row r="5">
          <cell r="C5" t="str">
            <v>Al 31 de marzo de 2024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view="pageBreakPreview" zoomScale="86" zoomScaleNormal="160" zoomScaleSheetLayoutView="86" zoomScalePageLayoutView="160" workbookViewId="0">
      <selection activeCell="C13" sqref="C13"/>
    </sheetView>
  </sheetViews>
  <sheetFormatPr baseColWidth="10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1.42578125" style="2"/>
  </cols>
  <sheetData>
    <row r="1" spans="3:25" ht="22.5" customHeight="1"/>
    <row r="2" spans="3:25">
      <c r="C2" s="6" t="str">
        <f>'[1]ESTADO DE SITUACIÓN FINAN 2'!C2</f>
        <v>1er. Informe Trimestral de Avance de Gestión 2024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tr">
        <f>'[1]ESTADO DE SITUACIÓN FINAN 2'!C5</f>
        <v>Al 31 de marzo de 2024</v>
      </c>
      <c r="D5" s="6"/>
      <c r="E5" s="6"/>
    </row>
    <row r="6" spans="3:25">
      <c r="C6" s="7" t="s">
        <v>2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3</v>
      </c>
      <c r="D8" s="10" t="s">
        <v>4</v>
      </c>
      <c r="E8" s="10" t="s">
        <v>5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6</v>
      </c>
      <c r="D9" s="16">
        <f>D10+D19</f>
        <v>142976704.01000002</v>
      </c>
      <c r="E9" s="16">
        <f>E10+E19</f>
        <v>4120636903.1599998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7</v>
      </c>
      <c r="D10" s="16">
        <f>SUM(D11:D17)</f>
        <v>30100394.129999999</v>
      </c>
      <c r="E10" s="16">
        <f>SUM(E11:E17)</f>
        <v>3374682269.3799996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8</v>
      </c>
      <c r="D11" s="27">
        <v>0</v>
      </c>
      <c r="E11" s="27">
        <v>3305812599.1599998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9</v>
      </c>
      <c r="D12" s="27">
        <v>0</v>
      </c>
      <c r="E12" s="27">
        <v>68869670.219999999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 ht="33" customHeight="1">
      <c r="C13" s="26" t="s">
        <v>10</v>
      </c>
      <c r="D13" s="27">
        <v>30100394.129999999</v>
      </c>
      <c r="E13" s="27">
        <v>0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11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12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13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14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15</v>
      </c>
      <c r="D19" s="16">
        <f>SUM(D20:D28)</f>
        <v>112876309.88000001</v>
      </c>
      <c r="E19" s="16">
        <f>SUM(E20:E28)</f>
        <v>745954633.78000009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16</v>
      </c>
      <c r="D20" s="27">
        <v>0</v>
      </c>
      <c r="E20" s="27">
        <v>116024679.23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17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18</v>
      </c>
      <c r="D22" s="27">
        <v>0</v>
      </c>
      <c r="E22" s="27">
        <v>595100072.85000002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19</v>
      </c>
      <c r="D23" s="27">
        <v>106331795.40000001</v>
      </c>
      <c r="E23" s="27">
        <v>0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20</v>
      </c>
      <c r="D24" s="27">
        <v>0</v>
      </c>
      <c r="E24" s="27">
        <v>34829881.700000003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21</v>
      </c>
      <c r="D25" s="27">
        <v>6544514.4800000004</v>
      </c>
      <c r="E25" s="27">
        <v>0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22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23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24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25</v>
      </c>
      <c r="D30" s="16">
        <f>D31+D41</f>
        <v>619086305.63999987</v>
      </c>
      <c r="E30" s="16">
        <f>E31+E41</f>
        <v>349390751.91000003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26</v>
      </c>
      <c r="D31" s="16">
        <f>SUM(D32:D39)</f>
        <v>618839133.32999992</v>
      </c>
      <c r="E31" s="16">
        <f>SUM(E32:E39)</f>
        <v>6890748.0999999996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27</v>
      </c>
      <c r="D32" s="27">
        <v>362935840.07999998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28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29</v>
      </c>
      <c r="D34" s="27">
        <v>255903293.25</v>
      </c>
      <c r="E34" s="27">
        <v>0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30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31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32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33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34</v>
      </c>
      <c r="D39" s="27">
        <v>0</v>
      </c>
      <c r="E39" s="27">
        <v>6890748.0999999996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35</v>
      </c>
      <c r="D41" s="16">
        <f>SUM(D42:D47)</f>
        <v>247172.31</v>
      </c>
      <c r="E41" s="16">
        <f>SUM(E42:E47)</f>
        <v>342500003.81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36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37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38</v>
      </c>
      <c r="D44" s="41">
        <v>0</v>
      </c>
      <c r="E44" s="27">
        <v>342500003.81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39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40</v>
      </c>
      <c r="D46" s="27">
        <v>247172.31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41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42</v>
      </c>
      <c r="D49" s="16">
        <f>D50+D55+D62</f>
        <v>5053707098.8800001</v>
      </c>
      <c r="E49" s="16">
        <f>E50+E55+E62</f>
        <v>5029220350.8599997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43</v>
      </c>
      <c r="D50" s="16">
        <f>SUM(D51:D53)</f>
        <v>13168331.140000001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44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45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46</v>
      </c>
      <c r="D53" s="27">
        <v>13168331.140000001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47</v>
      </c>
      <c r="D55" s="16">
        <f>SUM(D56:D60)</f>
        <v>5040538767.7399998</v>
      </c>
      <c r="E55" s="16">
        <f>SUM(E56:E60)</f>
        <v>5029220350.8599997</v>
      </c>
      <c r="F55" s="28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48</v>
      </c>
      <c r="D56" s="27">
        <v>5040538767.7399998</v>
      </c>
      <c r="E56" s="27">
        <v>0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49</v>
      </c>
      <c r="D57" s="27">
        <v>0</v>
      </c>
      <c r="E57" s="27">
        <v>5029220350.8599997</v>
      </c>
      <c r="F57" s="22"/>
      <c r="G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50</v>
      </c>
      <c r="D58" s="27">
        <v>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51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52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25.5">
      <c r="C62" s="15" t="s">
        <v>53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54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55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56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en la Situaci</vt:lpstr>
      <vt:lpstr>'Estado de Cambios en la Situaci'!Área_de_impresión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2024-05-02T17:18:45Z</dcterms:created>
  <dcterms:modified xsi:type="dcterms:W3CDTF">2024-05-02T17:19:42Z</dcterms:modified>
</cp:coreProperties>
</file>